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7795" windowHeight="12465"/>
  </bookViews>
  <sheets>
    <sheet name="Заочный этап_ОО_ДОП" sheetId="1" r:id="rId1"/>
  </sheets>
  <definedNames>
    <definedName name="_xlnm.Print_Titles" localSheetId="0">'Заочный этап_ОО_ДОП'!$6:$7</definedName>
    <definedName name="_xlnm.Print_Area" localSheetId="0">'Заочный этап_ОО_ДОП'!$A$1:$AC$39</definedName>
  </definedNames>
  <calcPr calcId="145621"/>
</workbook>
</file>

<file path=xl/calcChain.xml><?xml version="1.0" encoding="utf-8"?>
<calcChain xmlns="http://schemas.openxmlformats.org/spreadsheetml/2006/main">
  <c r="AB9" i="1" l="1"/>
  <c r="V9" i="1"/>
  <c r="O9" i="1"/>
  <c r="AB8" i="1"/>
  <c r="V8" i="1"/>
  <c r="O8" i="1"/>
  <c r="AB28" i="1"/>
  <c r="V28" i="1"/>
  <c r="O28" i="1"/>
  <c r="AB16" i="1"/>
  <c r="V16" i="1"/>
  <c r="O16" i="1"/>
  <c r="AB17" i="1"/>
  <c r="V17" i="1"/>
  <c r="O17" i="1"/>
  <c r="AB19" i="1"/>
  <c r="V19" i="1"/>
  <c r="O19" i="1"/>
  <c r="AB12" i="1"/>
  <c r="V12" i="1"/>
  <c r="O12" i="1"/>
  <c r="AB33" i="1"/>
  <c r="V33" i="1"/>
  <c r="O33" i="1"/>
  <c r="AB26" i="1"/>
  <c r="V26" i="1"/>
  <c r="O26" i="1"/>
  <c r="AB24" i="1"/>
  <c r="V24" i="1"/>
  <c r="O24" i="1"/>
  <c r="AB22" i="1"/>
  <c r="V22" i="1"/>
  <c r="O22" i="1"/>
  <c r="AB20" i="1"/>
  <c r="V20" i="1"/>
  <c r="O20" i="1"/>
  <c r="AB32" i="1"/>
  <c r="V32" i="1"/>
  <c r="O32" i="1"/>
  <c r="AB29" i="1"/>
  <c r="V29" i="1"/>
  <c r="O29" i="1"/>
  <c r="AB21" i="1"/>
  <c r="V21" i="1"/>
  <c r="O21" i="1"/>
  <c r="AB10" i="1"/>
  <c r="V10" i="1"/>
  <c r="O10" i="1"/>
  <c r="AB18" i="1"/>
  <c r="V18" i="1"/>
  <c r="O18" i="1"/>
  <c r="AB13" i="1"/>
  <c r="V13" i="1"/>
  <c r="O13" i="1"/>
  <c r="AB11" i="1"/>
  <c r="V11" i="1"/>
  <c r="O11" i="1"/>
  <c r="AB14" i="1"/>
  <c r="V14" i="1"/>
  <c r="O14" i="1"/>
  <c r="AB15" i="1"/>
  <c r="V15" i="1"/>
  <c r="O15" i="1"/>
  <c r="AB30" i="1"/>
  <c r="V30" i="1"/>
  <c r="O30" i="1"/>
  <c r="AB31" i="1"/>
  <c r="V31" i="1"/>
  <c r="O31" i="1"/>
  <c r="AB25" i="1"/>
  <c r="V25" i="1"/>
  <c r="O25" i="1"/>
  <c r="AB27" i="1"/>
  <c r="V27" i="1"/>
  <c r="O27" i="1"/>
  <c r="AB34" i="1"/>
  <c r="V34" i="1"/>
  <c r="O34" i="1"/>
  <c r="AB23" i="1"/>
  <c r="V23" i="1"/>
  <c r="O23" i="1"/>
  <c r="AC23" i="1" l="1"/>
  <c r="AC31" i="1"/>
  <c r="AC11" i="1"/>
  <c r="AC20" i="1"/>
  <c r="AC33" i="1"/>
  <c r="AC16" i="1"/>
  <c r="AC26" i="1"/>
  <c r="AC17" i="1"/>
  <c r="AC9" i="1"/>
  <c r="AC34" i="1"/>
  <c r="AC30" i="1"/>
  <c r="AC13" i="1"/>
  <c r="AC21" i="1"/>
  <c r="AC25" i="1"/>
  <c r="AC14" i="1"/>
  <c r="AC10" i="1"/>
  <c r="AC32" i="1"/>
  <c r="AC24" i="1"/>
  <c r="AC19" i="1"/>
  <c r="AC8" i="1"/>
  <c r="AC27" i="1"/>
  <c r="AC15" i="1"/>
  <c r="AC18" i="1"/>
  <c r="AC29" i="1"/>
  <c r="AC22" i="1"/>
  <c r="AC12" i="1"/>
  <c r="AC28" i="1"/>
</calcChain>
</file>

<file path=xl/sharedStrings.xml><?xml version="1.0" encoding="utf-8"?>
<sst xmlns="http://schemas.openxmlformats.org/spreadsheetml/2006/main" count="118" uniqueCount="105">
  <si>
    <t>ЭКСПЕРТНЫЙ ЛИСТ
по оценке материалов, представленных на заочный этап международного конкурса профессионального мастерства среди молодых педагогических работников «Содружество молодых педагогов»
Номинация  «Педагоги общего и дополнительного образования»</t>
  </si>
  <si>
    <t>Фамилия, имя, отчество эксперта</t>
  </si>
  <si>
    <t xml:space="preserve">Дата </t>
  </si>
  <si>
    <t>Максимальное количество баллов по каждому критерию - 5 баллов:
4-5 - четкая выраженность критерия; 
2-3 - критерий выражен в значительной степени; 
1 - критерий выражен незначительно;
0 - отсутствие критерия</t>
  </si>
  <si>
    <t>№
п/п</t>
  </si>
  <si>
    <t>ФИО 
педагога</t>
  </si>
  <si>
    <t>Должность</t>
  </si>
  <si>
    <t>Портфолио педагога</t>
  </si>
  <si>
    <t>Сумма  баллов по заданию  (max = 50 баллов)</t>
  </si>
  <si>
    <t>Видеофрагмент урока (занятия)</t>
  </si>
  <si>
    <t>Сумма  баллов по заданию  (max = 30 баллов)</t>
  </si>
  <si>
    <t>Сумма  баллов по заданию (max = 25 баллов)</t>
  </si>
  <si>
    <t>Общая сумма баллов  (max = 105 баллов)</t>
  </si>
  <si>
    <t>Методическая и дидактическая целесообразность</t>
  </si>
  <si>
    <t>Полнота представления материалов, иллюстрирующих профессиональные достижения педагога</t>
  </si>
  <si>
    <t>Наличие авторских методических разработок, публикаций</t>
  </si>
  <si>
    <t>Представление информации о распространении педагогического опыта на различных уровнях</t>
  </si>
  <si>
    <t>Представление положительной динамики результативности работы педагога в различных сферах педагогической деятельности</t>
  </si>
  <si>
    <t>Динамика достижений обучающихся (призеры, победители, дипломанты, участники олимпиад, конкурсов, фестивалей)</t>
  </si>
  <si>
    <t>Стилистическое единство и эстетичность оформления портфолио</t>
  </si>
  <si>
    <t>Оригинальность оформления портфолио</t>
  </si>
  <si>
    <t>Соблюдение требований к оформлению портфолио (структура, выдержанность технических требований: размер шрифта, подбор цвета шрифта, фона слайдов, наличие фото, рисунков, диаграмм, графиков, четкость фото, рисунков, уместность анимационных эффектов)</t>
  </si>
  <si>
    <t xml:space="preserve"> Языковая культура</t>
  </si>
  <si>
    <t>Новизна (уровень инновационной ценности материалов в представленных формах, методах, условиях образовательной работы с детьми)</t>
  </si>
  <si>
    <t>Актуальность выбора методов обучения, формы и типа урока/занятия, отражающих современные направления развития образования</t>
  </si>
  <si>
    <t>Взаимодействие педагога с детьми, использование эффективных коммуникаций, организация взаимодействия обучающихся/воспитанников между собой</t>
  </si>
  <si>
    <t>Поддержка мотивации обучающихся/воспитанников  (стимулирование педагогом субъектной позиции ребенка, инициативности, самостоятельности)</t>
  </si>
  <si>
    <t>Технологический компонент в образовательной деятельности (осмысленность, актуальность и адекватность методов обучения, формы и типа занятия, отражающих современные направления развития образования, эффективность использования реализуемой технологии в образовательной практике с детьми)</t>
  </si>
  <si>
    <t>Информативность и презентабельность представленного видеоматериала</t>
  </si>
  <si>
    <t>Наличие ключевой идеи, принципа, определяющего педагогическую философию автора</t>
  </si>
  <si>
    <t>Информативность текста</t>
  </si>
  <si>
    <t>Художественная выразительность текста</t>
  </si>
  <si>
    <t>Связь с личным педагогическим и жизненным опытом</t>
  </si>
  <si>
    <t>Грамотность изложения</t>
  </si>
  <si>
    <t>Подпись эксперта</t>
  </si>
  <si>
    <t>Эссе</t>
  </si>
  <si>
    <t>Разумная Елена</t>
  </si>
  <si>
    <t>учитель английского языка</t>
  </si>
  <si>
    <t>Якубова Ольга Сергеевна</t>
  </si>
  <si>
    <t>педагог дополнительного образования</t>
  </si>
  <si>
    <t>Хаджегурова Юлия Алексеевна</t>
  </si>
  <si>
    <t>Сильченко Кристина Михайловна</t>
  </si>
  <si>
    <t>Шиликова Ирина Андреевна</t>
  </si>
  <si>
    <t>Чефранова Евгения Николаевна</t>
  </si>
  <si>
    <t>Каскинова Татьяна Юрьевна</t>
  </si>
  <si>
    <t>Исрафилова Лейла Магомед кызы</t>
  </si>
  <si>
    <t>Зарипова Гульнара Хависовна</t>
  </si>
  <si>
    <t xml:space="preserve">Игнатьева Дарья Михайловна </t>
  </si>
  <si>
    <t>Лебедева Дарья Александровна</t>
  </si>
  <si>
    <t xml:space="preserve">Детинова Елена Денисовна </t>
  </si>
  <si>
    <t>Никульникова Валерия Викторовна</t>
  </si>
  <si>
    <t>Чернышова Анастасия Дмитриевна</t>
  </si>
  <si>
    <t>Шлифер Юлия Владимировна</t>
  </si>
  <si>
    <t>Морозова Елизавета Андреевна</t>
  </si>
  <si>
    <t>Сергеева Полина Александровна</t>
  </si>
  <si>
    <t>Соломеина Елена Леонидовна</t>
  </si>
  <si>
    <t>Шубина Юлия Григорьевна</t>
  </si>
  <si>
    <t>Зверева Надежда Игоревна</t>
  </si>
  <si>
    <t>Мокану Кристина Игоревна</t>
  </si>
  <si>
    <t>Латыпова Ляйсан Ильшатовна</t>
  </si>
  <si>
    <t>Коробейникова Наталья Сергеевна</t>
  </si>
  <si>
    <t>Хафизова Эльмира Иршатовна</t>
  </si>
  <si>
    <t>Асямолова Карина Сергеевна</t>
  </si>
  <si>
    <t>Беседина Анастасия Олеговна</t>
  </si>
  <si>
    <t>учитель начальных классов</t>
  </si>
  <si>
    <t>учитель технологии</t>
  </si>
  <si>
    <t>педагог-психолог</t>
  </si>
  <si>
    <t>учитель истории и обществознания</t>
  </si>
  <si>
    <t xml:space="preserve">учитель начальных классов
</t>
  </si>
  <si>
    <t>ХМАО-Югра, г.Нижневартовск, МБОУ "СШ №1 имени А.В.Войналовича"</t>
  </si>
  <si>
    <t>ХМАО-Югра, г.Нижневартовск, МБОУ "СШ №19"</t>
  </si>
  <si>
    <t>ХМАО-Югра, г.Нижневартовск, МБОУ "СШ №17"</t>
  </si>
  <si>
    <t>ХМАО-Югра, г.Нижневартовск, МБОУ "СШ №12"</t>
  </si>
  <si>
    <t xml:space="preserve">Проселкова Надежда Дмитриевна </t>
  </si>
  <si>
    <t>ХМАО-Югра, г.Нижневартовск, МБОУ "СШ№22"</t>
  </si>
  <si>
    <t>учитель изобразительного искусства</t>
  </si>
  <si>
    <t>учитель биологии</t>
  </si>
  <si>
    <t>учитель музыки</t>
  </si>
  <si>
    <t>Липецкая обл., г.Липецк МАУ ДО ДДТ "Городской им. С.А. Шмакова"</t>
  </si>
  <si>
    <t>ХМАО-Югра, г.Нижневартовск, МБОУ "СШ №40"</t>
  </si>
  <si>
    <t>учитель математики</t>
  </si>
  <si>
    <t>преподаватель иностранного языка</t>
  </si>
  <si>
    <t xml:space="preserve">учитель музыки </t>
  </si>
  <si>
    <t>учитель математики и информатики</t>
  </si>
  <si>
    <t>учитель, учитель-дефектолог</t>
  </si>
  <si>
    <t>учитель географии</t>
  </si>
  <si>
    <t>ХМАО-Югра, г.Нижневартовск,
МБОУ "СШ № 7"</t>
  </si>
  <si>
    <t>Республика Крым, г.Евпатория,
МБОУ ДОД "Эколого-биологический центр города Евпатории Республики Крым"</t>
  </si>
  <si>
    <t>ХМАО-Югра, г.Нижневартовск, МАУДО г.Нижневартовска "Центр детского творчества"</t>
  </si>
  <si>
    <t>ХМАО-Югра, г.Нефтеюганск, МБОУ "Школа развития № 24"</t>
  </si>
  <si>
    <t>Липецкая область, г.Липецк, МАУ ДО ДТ "Октябрьский" г.Липецка</t>
  </si>
  <si>
    <t>Красноярский край, г.Красноярск, МАОУ «СШ № 6 с УИП ХЭЦ»</t>
  </si>
  <si>
    <t>Республика Карелия, г.Петрозаводск, МОУ "Университетский лицей"</t>
  </si>
  <si>
    <t>Липецкая область, г.Липецк, МАУ ДО ДТ «Октябрьский» г.Липецка</t>
  </si>
  <si>
    <t>Красноярский край, г.Красноярск, МАОУ "КУГ №1 - Универс"</t>
  </si>
  <si>
    <t>ХМАО-Югра, г.Нижневартовск, МБОУ СШ № 43</t>
  </si>
  <si>
    <t>Республика Марий Эл, пгт Медведево, МОБУ "Медведевская СОШ №3 с УИОП им. 50-летия Медведевского района"</t>
  </si>
  <si>
    <t>ХМАО-Югра, г.Сургут, МБОУ СОШ №44</t>
  </si>
  <si>
    <t>ХМАО-Югра, г.Сургут, КОУ "Сургутская школа для обучающихся с ОВЗ"</t>
  </si>
  <si>
    <t>ХМАО-Югра, Сургутский район, пгт Белый Яр МАОУ " Белоярская СОШ №1"</t>
  </si>
  <si>
    <t>Республика Марий Эл, г.Йошкар-Ола, МБОУ "СОШ №19 с УИОП г.Йошкар-Олы"</t>
  </si>
  <si>
    <t>Республика Марий Эл, г.Йошкар-Ола МБОУ "СОШ №19 с УИОП г.Йошкар-Олы"</t>
  </si>
  <si>
    <t>Населенный пункт,
образовательная организация</t>
  </si>
  <si>
    <t>Красноярский край, г.Красноярск,
МБОУ ДО «Дом детства и юношества № 2»</t>
  </si>
  <si>
    <t>Красноярский край, г.Красноярск, МБОУДО ЦДО "Интеллектуал+"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</si>
</sst>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3"/>
      <color theme="1"/>
      <name val="Arial"/>
      <family val="2"/>
      <charset val="204"/>
    </font>
    <font>
      <b/>
      <sz val="10.5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/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4" borderId="3" xfId="0" applyFont="1" applyFill="1" applyBorder="1" applyAlignment="1">
      <alignment horizontal="center" vertical="center" textRotation="90" wrapText="1" readingOrder="1"/>
    </xf>
    <xf numFmtId="0" fontId="4" fillId="0" borderId="1" xfId="0" applyFont="1" applyBorder="1" applyAlignment="1" applyProtection="1">
      <alignment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>
      <alignment horizontal="justify" vertical="top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 readingOrder="1"/>
    </xf>
    <xf numFmtId="0" fontId="8" fillId="2" borderId="8" xfId="0" applyFont="1" applyFill="1" applyBorder="1" applyAlignment="1">
      <alignment horizontal="center" vertical="center" textRotation="90" wrapText="1" readingOrder="1"/>
    </xf>
    <xf numFmtId="0" fontId="8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8" fillId="2" borderId="7" xfId="0" applyFont="1" applyFill="1" applyBorder="1" applyAlignment="1">
      <alignment horizontal="center" vertical="center" wrapText="1" readingOrder="1"/>
    </xf>
    <xf numFmtId="2" fontId="8" fillId="3" borderId="3" xfId="0" applyNumberFormat="1" applyFont="1" applyFill="1" applyBorder="1" applyAlignment="1">
      <alignment horizontal="center" vertical="center" textRotation="90" wrapText="1" readingOrder="1"/>
    </xf>
    <xf numFmtId="0" fontId="8" fillId="3" borderId="3" xfId="0" applyFont="1" applyFill="1" applyBorder="1" applyAlignment="1">
      <alignment horizontal="center" vertical="center" textRotation="90" wrapText="1" readingOrder="1"/>
    </xf>
  </cellXfs>
  <cellStyles count="10">
    <cellStyle name="Гиперссылка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 4 2" xfId="7"/>
    <cellStyle name="Обычный 5" xfId="8"/>
    <cellStyle name="Обычный 5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"/>
  <sheetViews>
    <sheetView tabSelected="1" zoomScale="90" zoomScaleNormal="90" zoomScaleSheetLayoutView="100" workbookViewId="0">
      <pane ySplit="7" topLeftCell="A8" activePane="bottomLeft" state="frozen"/>
      <selection pane="bottomLeft" activeCell="C13" sqref="C13"/>
    </sheetView>
  </sheetViews>
  <sheetFormatPr defaultRowHeight="14.25" x14ac:dyDescent="0.2"/>
  <cols>
    <col min="1" max="1" width="6.140625" style="1" customWidth="1"/>
    <col min="2" max="2" width="22" style="15" customWidth="1"/>
    <col min="3" max="3" width="18.28515625" style="4" customWidth="1"/>
    <col min="4" max="4" width="19.7109375" style="4" customWidth="1"/>
    <col min="5" max="5" width="3.85546875" style="4" customWidth="1"/>
    <col min="6" max="6" width="7" style="4" customWidth="1"/>
    <col min="7" max="7" width="4.7109375" style="4" customWidth="1"/>
    <col min="8" max="8" width="6.5703125" style="4" customWidth="1"/>
    <col min="9" max="9" width="7.5703125" style="4" customWidth="1"/>
    <col min="10" max="10" width="7.140625" style="4" customWidth="1"/>
    <col min="11" max="11" width="5.28515625" style="4" customWidth="1"/>
    <col min="12" max="12" width="3.85546875" style="4" customWidth="1"/>
    <col min="13" max="13" width="13.85546875" style="4" customWidth="1"/>
    <col min="14" max="14" width="3.85546875" style="4" customWidth="1"/>
    <col min="15" max="15" width="6" style="1" customWidth="1"/>
    <col min="16" max="16" width="8.5703125" style="1" customWidth="1"/>
    <col min="17" max="17" width="8.140625" style="1" customWidth="1"/>
    <col min="18" max="18" width="9" style="1" customWidth="1"/>
    <col min="19" max="19" width="8.42578125" style="1" customWidth="1"/>
    <col min="20" max="20" width="16.85546875" style="1" customWidth="1"/>
    <col min="21" max="21" width="6.5703125" style="1" customWidth="1"/>
    <col min="22" max="22" width="5.85546875" style="1" customWidth="1"/>
    <col min="23" max="23" width="6.5703125" style="1" customWidth="1"/>
    <col min="24" max="27" width="5.7109375" style="1" customWidth="1"/>
    <col min="28" max="28" width="6.28515625" style="1" customWidth="1"/>
    <col min="29" max="29" width="5.85546875" style="1" customWidth="1"/>
    <col min="30" max="16384" width="9.140625" style="1"/>
  </cols>
  <sheetData>
    <row r="1" spans="1:29" ht="53.25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3" spans="1:29" ht="15" thickBot="1" x14ac:dyDescent="0.25">
      <c r="A3" s="22" t="s">
        <v>1</v>
      </c>
      <c r="B3" s="22"/>
      <c r="C3" s="17"/>
      <c r="D3" s="3" t="s">
        <v>2</v>
      </c>
      <c r="E3" s="23"/>
      <c r="F3" s="23"/>
      <c r="G3" s="23"/>
    </row>
    <row r="4" spans="1:29" x14ac:dyDescent="0.2">
      <c r="A4" s="5"/>
      <c r="B4" s="5"/>
      <c r="C4" s="6"/>
      <c r="D4" s="7"/>
      <c r="E4" s="8"/>
      <c r="F4" s="8"/>
      <c r="G4" s="8"/>
    </row>
    <row r="5" spans="1:29" ht="96.6" customHeight="1" x14ac:dyDescent="0.25">
      <c r="A5" s="24" t="s">
        <v>3</v>
      </c>
      <c r="B5" s="24"/>
      <c r="C5" s="24"/>
      <c r="D5" s="24"/>
      <c r="E5" s="24"/>
      <c r="F5" s="24"/>
      <c r="G5" s="24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10"/>
    </row>
    <row r="6" spans="1:29" s="5" customFormat="1" ht="24.75" customHeight="1" x14ac:dyDescent="0.25">
      <c r="A6" s="25" t="s">
        <v>4</v>
      </c>
      <c r="B6" s="26" t="s">
        <v>5</v>
      </c>
      <c r="C6" s="28" t="s">
        <v>102</v>
      </c>
      <c r="D6" s="28" t="s">
        <v>6</v>
      </c>
      <c r="E6" s="29" t="s">
        <v>7</v>
      </c>
      <c r="F6" s="30"/>
      <c r="G6" s="30"/>
      <c r="H6" s="30"/>
      <c r="I6" s="30"/>
      <c r="J6" s="30"/>
      <c r="K6" s="30"/>
      <c r="L6" s="30"/>
      <c r="M6" s="30"/>
      <c r="N6" s="31"/>
      <c r="O6" s="32" t="s">
        <v>8</v>
      </c>
      <c r="P6" s="34" t="s">
        <v>9</v>
      </c>
      <c r="Q6" s="35"/>
      <c r="R6" s="35"/>
      <c r="S6" s="35"/>
      <c r="T6" s="35"/>
      <c r="U6" s="36"/>
      <c r="V6" s="32" t="s">
        <v>10</v>
      </c>
      <c r="W6" s="34" t="s">
        <v>35</v>
      </c>
      <c r="X6" s="35"/>
      <c r="Y6" s="35"/>
      <c r="Z6" s="35"/>
      <c r="AA6" s="36"/>
      <c r="AB6" s="32" t="s">
        <v>11</v>
      </c>
      <c r="AC6" s="37" t="s">
        <v>12</v>
      </c>
    </row>
    <row r="7" spans="1:29" s="5" customFormat="1" ht="275.25" customHeight="1" x14ac:dyDescent="0.25">
      <c r="A7" s="25"/>
      <c r="B7" s="27"/>
      <c r="C7" s="28"/>
      <c r="D7" s="28"/>
      <c r="E7" s="16" t="s">
        <v>13</v>
      </c>
      <c r="F7" s="16" t="s">
        <v>14</v>
      </c>
      <c r="G7" s="16" t="s">
        <v>15</v>
      </c>
      <c r="H7" s="16" t="s">
        <v>16</v>
      </c>
      <c r="I7" s="16" t="s">
        <v>17</v>
      </c>
      <c r="J7" s="16" t="s">
        <v>18</v>
      </c>
      <c r="K7" s="16" t="s">
        <v>19</v>
      </c>
      <c r="L7" s="16" t="s">
        <v>20</v>
      </c>
      <c r="M7" s="16" t="s">
        <v>21</v>
      </c>
      <c r="N7" s="16" t="s">
        <v>22</v>
      </c>
      <c r="O7" s="33"/>
      <c r="P7" s="16" t="s">
        <v>23</v>
      </c>
      <c r="Q7" s="16" t="s">
        <v>24</v>
      </c>
      <c r="R7" s="16" t="s">
        <v>25</v>
      </c>
      <c r="S7" s="16" t="s">
        <v>26</v>
      </c>
      <c r="T7" s="16" t="s">
        <v>27</v>
      </c>
      <c r="U7" s="16" t="s">
        <v>28</v>
      </c>
      <c r="V7" s="33"/>
      <c r="W7" s="16" t="s">
        <v>29</v>
      </c>
      <c r="X7" s="16" t="s">
        <v>30</v>
      </c>
      <c r="Y7" s="16" t="s">
        <v>31</v>
      </c>
      <c r="Z7" s="16" t="s">
        <v>32</v>
      </c>
      <c r="AA7" s="16" t="s">
        <v>33</v>
      </c>
      <c r="AB7" s="33"/>
      <c r="AC7" s="38"/>
    </row>
    <row r="8" spans="1:29" s="4" customFormat="1" ht="63.75" x14ac:dyDescent="0.2">
      <c r="A8" s="11">
        <v>1</v>
      </c>
      <c r="B8" s="12" t="s">
        <v>62</v>
      </c>
      <c r="C8" s="12" t="s">
        <v>98</v>
      </c>
      <c r="D8" s="11" t="s">
        <v>84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3">
        <f t="shared" ref="O8:O34" si="0">SUM(E8:N8)</f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3">
        <f t="shared" ref="V8:V34" si="1">SUM(P8:U8)</f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3">
        <f t="shared" ref="AB8:AB34" si="2">SUM(W8:AA8)</f>
        <v>0</v>
      </c>
      <c r="AC8" s="14">
        <f t="shared" ref="AC8:AC34" si="3">O8+V8+AB8</f>
        <v>0</v>
      </c>
    </row>
    <row r="9" spans="1:29" s="4" customFormat="1" ht="38.25" x14ac:dyDescent="0.2">
      <c r="A9" s="11">
        <v>2</v>
      </c>
      <c r="B9" s="12" t="s">
        <v>63</v>
      </c>
      <c r="C9" s="12" t="s">
        <v>79</v>
      </c>
      <c r="D9" s="11" t="s">
        <v>85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3">
        <f t="shared" si="0"/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3">
        <f t="shared" si="1"/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3">
        <f t="shared" si="2"/>
        <v>0</v>
      </c>
      <c r="AC9" s="14">
        <f t="shared" si="3"/>
        <v>0</v>
      </c>
    </row>
    <row r="10" spans="1:29" s="4" customFormat="1" ht="102" x14ac:dyDescent="0.2">
      <c r="A10" s="11">
        <v>3</v>
      </c>
      <c r="B10" s="12" t="s">
        <v>49</v>
      </c>
      <c r="C10" s="12" t="s">
        <v>96</v>
      </c>
      <c r="D10" s="11" t="s">
        <v>64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3">
        <f t="shared" si="0"/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3">
        <f t="shared" si="1"/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3">
        <f t="shared" si="2"/>
        <v>0</v>
      </c>
      <c r="AC10" s="14">
        <f t="shared" si="3"/>
        <v>0</v>
      </c>
    </row>
    <row r="11" spans="1:29" s="4" customFormat="1" ht="38.25" x14ac:dyDescent="0.2">
      <c r="A11" s="11">
        <v>4</v>
      </c>
      <c r="B11" s="12" t="s">
        <v>46</v>
      </c>
      <c r="C11" s="12" t="s">
        <v>71</v>
      </c>
      <c r="D11" s="11" t="s">
        <v>64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3">
        <f t="shared" si="0"/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3">
        <f t="shared" si="1"/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3">
        <f t="shared" si="2"/>
        <v>0</v>
      </c>
      <c r="AC11" s="14">
        <f t="shared" si="3"/>
        <v>0</v>
      </c>
    </row>
    <row r="12" spans="1:29" s="4" customFormat="1" ht="63.75" customHeight="1" x14ac:dyDescent="0.2">
      <c r="A12" s="11">
        <v>5</v>
      </c>
      <c r="B12" s="12" t="s">
        <v>57</v>
      </c>
      <c r="C12" s="12" t="s">
        <v>104</v>
      </c>
      <c r="D12" s="11" t="s">
        <v>66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3">
        <f t="shared" si="0"/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3">
        <f t="shared" si="1"/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3">
        <f t="shared" si="2"/>
        <v>0</v>
      </c>
      <c r="AC12" s="14">
        <f t="shared" si="3"/>
        <v>0</v>
      </c>
    </row>
    <row r="13" spans="1:29" s="4" customFormat="1" ht="38.25" x14ac:dyDescent="0.2">
      <c r="A13" s="11">
        <v>6</v>
      </c>
      <c r="B13" s="12" t="s">
        <v>47</v>
      </c>
      <c r="C13" s="12" t="s">
        <v>71</v>
      </c>
      <c r="D13" s="11" t="s">
        <v>82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3">
        <f t="shared" si="0"/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3">
        <f t="shared" si="1"/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3">
        <f t="shared" si="2"/>
        <v>0</v>
      </c>
      <c r="AC13" s="14">
        <f t="shared" si="3"/>
        <v>0</v>
      </c>
    </row>
    <row r="14" spans="1:29" s="4" customFormat="1" ht="38.25" x14ac:dyDescent="0.2">
      <c r="A14" s="11">
        <v>7</v>
      </c>
      <c r="B14" s="12" t="s">
        <v>45</v>
      </c>
      <c r="C14" s="12" t="s">
        <v>70</v>
      </c>
      <c r="D14" s="11" t="s">
        <v>81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3">
        <f t="shared" si="0"/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3">
        <f t="shared" si="1"/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3">
        <f t="shared" si="2"/>
        <v>0</v>
      </c>
      <c r="AC14" s="14">
        <f t="shared" si="3"/>
        <v>0</v>
      </c>
    </row>
    <row r="15" spans="1:29" s="4" customFormat="1" ht="38.25" x14ac:dyDescent="0.2">
      <c r="A15" s="11">
        <v>8</v>
      </c>
      <c r="B15" s="12" t="s">
        <v>44</v>
      </c>
      <c r="C15" s="12" t="s">
        <v>70</v>
      </c>
      <c r="D15" s="11" t="s">
        <v>80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3">
        <f t="shared" si="0"/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3">
        <f t="shared" si="1"/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3">
        <f t="shared" si="2"/>
        <v>0</v>
      </c>
      <c r="AC15" s="14">
        <f t="shared" si="3"/>
        <v>0</v>
      </c>
    </row>
    <row r="16" spans="1:29" s="4" customFormat="1" ht="51" x14ac:dyDescent="0.2">
      <c r="A16" s="11">
        <v>9</v>
      </c>
      <c r="B16" s="12" t="s">
        <v>60</v>
      </c>
      <c r="C16" s="12" t="s">
        <v>78</v>
      </c>
      <c r="D16" s="11" t="s">
        <v>39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3">
        <f t="shared" si="0"/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3">
        <f t="shared" si="1"/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3">
        <f t="shared" si="2"/>
        <v>0</v>
      </c>
      <c r="AC16" s="14">
        <f t="shared" si="3"/>
        <v>0</v>
      </c>
    </row>
    <row r="17" spans="1:29" s="4" customFormat="1" ht="76.5" x14ac:dyDescent="0.2">
      <c r="A17" s="11">
        <v>10</v>
      </c>
      <c r="B17" s="12" t="s">
        <v>59</v>
      </c>
      <c r="C17" s="12" t="s">
        <v>99</v>
      </c>
      <c r="D17" s="11" t="s">
        <v>64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3">
        <f t="shared" si="0"/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3">
        <f t="shared" si="1"/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3">
        <f t="shared" si="2"/>
        <v>0</v>
      </c>
      <c r="AC17" s="14">
        <f t="shared" si="3"/>
        <v>0</v>
      </c>
    </row>
    <row r="18" spans="1:29" s="4" customFormat="1" ht="63.75" x14ac:dyDescent="0.2">
      <c r="A18" s="11">
        <v>11</v>
      </c>
      <c r="B18" s="12" t="s">
        <v>48</v>
      </c>
      <c r="C18" s="12" t="s">
        <v>101</v>
      </c>
      <c r="D18" s="11" t="s">
        <v>83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3">
        <f t="shared" si="0"/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3">
        <f t="shared" si="1"/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3">
        <f t="shared" si="2"/>
        <v>0</v>
      </c>
      <c r="AC18" s="14">
        <f t="shared" si="3"/>
        <v>0</v>
      </c>
    </row>
    <row r="19" spans="1:29" s="4" customFormat="1" ht="38.25" x14ac:dyDescent="0.2">
      <c r="A19" s="11">
        <v>12</v>
      </c>
      <c r="B19" s="12" t="s">
        <v>58</v>
      </c>
      <c r="C19" s="12" t="s">
        <v>95</v>
      </c>
      <c r="D19" s="11" t="s">
        <v>77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3">
        <f t="shared" si="0"/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3">
        <f t="shared" si="1"/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3">
        <f t="shared" si="2"/>
        <v>0</v>
      </c>
      <c r="AC19" s="14">
        <f t="shared" si="3"/>
        <v>0</v>
      </c>
    </row>
    <row r="20" spans="1:29" s="4" customFormat="1" ht="76.5" x14ac:dyDescent="0.2">
      <c r="A20" s="11">
        <v>13</v>
      </c>
      <c r="B20" s="12" t="s">
        <v>53</v>
      </c>
      <c r="C20" s="12" t="s">
        <v>92</v>
      </c>
      <c r="D20" s="11" t="s">
        <v>64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3">
        <f t="shared" si="0"/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3">
        <f t="shared" si="1"/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3">
        <f t="shared" si="2"/>
        <v>0</v>
      </c>
      <c r="AC20" s="14">
        <f t="shared" si="3"/>
        <v>0</v>
      </c>
    </row>
    <row r="21" spans="1:29" s="4" customFormat="1" ht="51" x14ac:dyDescent="0.2">
      <c r="A21" s="11">
        <v>14</v>
      </c>
      <c r="B21" s="12" t="s">
        <v>50</v>
      </c>
      <c r="C21" s="12" t="s">
        <v>90</v>
      </c>
      <c r="D21" s="11" t="s">
        <v>39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3">
        <f t="shared" si="0"/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3">
        <f t="shared" si="1"/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3">
        <f t="shared" si="2"/>
        <v>0</v>
      </c>
      <c r="AC21" s="14">
        <f t="shared" si="3"/>
        <v>0</v>
      </c>
    </row>
    <row r="22" spans="1:29" s="4" customFormat="1" ht="51" x14ac:dyDescent="0.2">
      <c r="A22" s="11">
        <v>15</v>
      </c>
      <c r="B22" s="12" t="s">
        <v>73</v>
      </c>
      <c r="C22" s="12" t="s">
        <v>93</v>
      </c>
      <c r="D22" s="11" t="s">
        <v>39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3">
        <f t="shared" si="0"/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3">
        <f t="shared" si="1"/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3">
        <f t="shared" si="2"/>
        <v>0</v>
      </c>
      <c r="AC22" s="14">
        <f t="shared" si="3"/>
        <v>0</v>
      </c>
    </row>
    <row r="23" spans="1:29" s="4" customFormat="1" ht="38.25" x14ac:dyDescent="0.2">
      <c r="A23" s="11">
        <v>16</v>
      </c>
      <c r="B23" s="12" t="s">
        <v>36</v>
      </c>
      <c r="C23" s="12" t="s">
        <v>86</v>
      </c>
      <c r="D23" s="11" t="s">
        <v>37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3">
        <f t="shared" si="0"/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3">
        <f t="shared" si="1"/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3">
        <f t="shared" si="2"/>
        <v>0</v>
      </c>
      <c r="AC23" s="14">
        <f t="shared" si="3"/>
        <v>0</v>
      </c>
    </row>
    <row r="24" spans="1:29" s="4" customFormat="1" ht="51" x14ac:dyDescent="0.2">
      <c r="A24" s="11">
        <v>17</v>
      </c>
      <c r="B24" s="12" t="s">
        <v>54</v>
      </c>
      <c r="C24" s="12" t="s">
        <v>94</v>
      </c>
      <c r="D24" s="11" t="s">
        <v>65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3">
        <f t="shared" si="0"/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3">
        <f t="shared" si="1"/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3">
        <f t="shared" si="2"/>
        <v>0</v>
      </c>
      <c r="AC24" s="14">
        <f t="shared" si="3"/>
        <v>0</v>
      </c>
    </row>
    <row r="25" spans="1:29" s="4" customFormat="1" ht="76.5" x14ac:dyDescent="0.2">
      <c r="A25" s="11">
        <v>18</v>
      </c>
      <c r="B25" s="12" t="s">
        <v>41</v>
      </c>
      <c r="C25" s="12" t="s">
        <v>88</v>
      </c>
      <c r="D25" s="11" t="s">
        <v>39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3">
        <f t="shared" si="0"/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3">
        <f t="shared" si="1"/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3">
        <f t="shared" si="2"/>
        <v>0</v>
      </c>
      <c r="AC25" s="14">
        <f t="shared" si="3"/>
        <v>0</v>
      </c>
    </row>
    <row r="26" spans="1:29" s="4" customFormat="1" ht="38.25" x14ac:dyDescent="0.2">
      <c r="A26" s="11">
        <v>19</v>
      </c>
      <c r="B26" s="12" t="s">
        <v>55</v>
      </c>
      <c r="C26" s="12" t="s">
        <v>74</v>
      </c>
      <c r="D26" s="11" t="s">
        <v>75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3">
        <f t="shared" si="0"/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3">
        <f t="shared" si="1"/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3">
        <f t="shared" si="2"/>
        <v>0</v>
      </c>
      <c r="AC26" s="14">
        <f t="shared" si="3"/>
        <v>0</v>
      </c>
    </row>
    <row r="27" spans="1:29" s="4" customFormat="1" ht="76.5" customHeight="1" x14ac:dyDescent="0.2">
      <c r="A27" s="11">
        <v>20</v>
      </c>
      <c r="B27" s="12" t="s">
        <v>40</v>
      </c>
      <c r="C27" s="12" t="s">
        <v>103</v>
      </c>
      <c r="D27" s="11" t="s">
        <v>39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3">
        <f t="shared" si="0"/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3">
        <f t="shared" si="1"/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3">
        <f t="shared" si="2"/>
        <v>0</v>
      </c>
      <c r="AC27" s="14">
        <f t="shared" si="3"/>
        <v>0</v>
      </c>
    </row>
    <row r="28" spans="1:29" s="4" customFormat="1" ht="38.25" x14ac:dyDescent="0.2">
      <c r="A28" s="11">
        <v>21</v>
      </c>
      <c r="B28" s="12" t="s">
        <v>61</v>
      </c>
      <c r="C28" s="12" t="s">
        <v>97</v>
      </c>
      <c r="D28" s="11" t="s">
        <v>67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3">
        <f t="shared" si="0"/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3">
        <f t="shared" si="1"/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3">
        <f t="shared" si="2"/>
        <v>0</v>
      </c>
      <c r="AC28" s="14">
        <f t="shared" si="3"/>
        <v>0</v>
      </c>
    </row>
    <row r="29" spans="1:29" s="4" customFormat="1" ht="51" x14ac:dyDescent="0.2">
      <c r="A29" s="11">
        <v>22</v>
      </c>
      <c r="B29" s="12" t="s">
        <v>51</v>
      </c>
      <c r="C29" s="12" t="s">
        <v>91</v>
      </c>
      <c r="D29" s="11" t="s">
        <v>39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3">
        <f t="shared" si="0"/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3">
        <f t="shared" si="1"/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3">
        <f t="shared" si="2"/>
        <v>0</v>
      </c>
      <c r="AC29" s="14">
        <f t="shared" si="3"/>
        <v>0</v>
      </c>
    </row>
    <row r="30" spans="1:29" s="4" customFormat="1" ht="51" x14ac:dyDescent="0.2">
      <c r="A30" s="11">
        <v>23</v>
      </c>
      <c r="B30" s="12" t="s">
        <v>43</v>
      </c>
      <c r="C30" s="12" t="s">
        <v>89</v>
      </c>
      <c r="D30" s="11" t="s">
        <v>64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3">
        <f t="shared" si="0"/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3">
        <f t="shared" si="1"/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3">
        <f t="shared" si="2"/>
        <v>0</v>
      </c>
      <c r="AC30" s="14">
        <f t="shared" si="3"/>
        <v>0</v>
      </c>
    </row>
    <row r="31" spans="1:29" s="4" customFormat="1" ht="63.75" x14ac:dyDescent="0.2">
      <c r="A31" s="11">
        <v>24</v>
      </c>
      <c r="B31" s="12" t="s">
        <v>42</v>
      </c>
      <c r="C31" s="12" t="s">
        <v>69</v>
      </c>
      <c r="D31" s="11" t="s">
        <v>68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3">
        <f t="shared" si="0"/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3">
        <f t="shared" si="1"/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3">
        <f t="shared" si="2"/>
        <v>0</v>
      </c>
      <c r="AC31" s="14">
        <f t="shared" si="3"/>
        <v>0</v>
      </c>
    </row>
    <row r="32" spans="1:29" s="4" customFormat="1" ht="38.25" x14ac:dyDescent="0.2">
      <c r="A32" s="11">
        <v>25</v>
      </c>
      <c r="B32" s="12" t="s">
        <v>52</v>
      </c>
      <c r="C32" s="12" t="s">
        <v>72</v>
      </c>
      <c r="D32" s="11" t="s">
        <v>37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3">
        <f t="shared" si="0"/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3">
        <f t="shared" si="1"/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3">
        <f t="shared" si="2"/>
        <v>0</v>
      </c>
      <c r="AC32" s="14">
        <f t="shared" si="3"/>
        <v>0</v>
      </c>
    </row>
    <row r="33" spans="1:29" s="4" customFormat="1" ht="63.75" x14ac:dyDescent="0.2">
      <c r="A33" s="11">
        <v>26</v>
      </c>
      <c r="B33" s="12" t="s">
        <v>56</v>
      </c>
      <c r="C33" s="12" t="s">
        <v>100</v>
      </c>
      <c r="D33" s="11" t="s">
        <v>76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3">
        <f t="shared" si="0"/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3">
        <f t="shared" si="1"/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3">
        <f t="shared" si="2"/>
        <v>0</v>
      </c>
      <c r="AC33" s="14">
        <f t="shared" si="3"/>
        <v>0</v>
      </c>
    </row>
    <row r="34" spans="1:29" s="4" customFormat="1" ht="102" x14ac:dyDescent="0.2">
      <c r="A34" s="11">
        <v>27</v>
      </c>
      <c r="B34" s="12" t="s">
        <v>38</v>
      </c>
      <c r="C34" s="12" t="s">
        <v>87</v>
      </c>
      <c r="D34" s="11" t="s">
        <v>39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3">
        <f t="shared" si="0"/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3">
        <f t="shared" si="1"/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3">
        <f t="shared" si="2"/>
        <v>0</v>
      </c>
      <c r="AC34" s="14">
        <f t="shared" si="3"/>
        <v>0</v>
      </c>
    </row>
    <row r="36" spans="1:29" ht="15" thickBot="1" x14ac:dyDescent="0.25">
      <c r="D36" s="19" t="s">
        <v>34</v>
      </c>
      <c r="E36" s="19"/>
      <c r="F36" s="2"/>
      <c r="G36" s="2"/>
      <c r="H36" s="2"/>
    </row>
  </sheetData>
  <sheetProtection selectLockedCells="1" selectUnlockedCells="1"/>
  <sortState ref="B8:AC34">
    <sortCondition ref="B8:B34"/>
  </sortState>
  <mergeCells count="16">
    <mergeCell ref="D36:E36"/>
    <mergeCell ref="A1:AC1"/>
    <mergeCell ref="A3:B3"/>
    <mergeCell ref="E3:G3"/>
    <mergeCell ref="A5:G5"/>
    <mergeCell ref="A6:A7"/>
    <mergeCell ref="B6:B7"/>
    <mergeCell ref="C6:C7"/>
    <mergeCell ref="D6:D7"/>
    <mergeCell ref="E6:N6"/>
    <mergeCell ref="O6:O7"/>
    <mergeCell ref="P6:U6"/>
    <mergeCell ref="V6:V7"/>
    <mergeCell ref="W6:AA6"/>
    <mergeCell ref="AB6:AB7"/>
    <mergeCell ref="AC6:AC7"/>
  </mergeCells>
  <dataValidations count="1">
    <dataValidation type="list" allowBlank="1" showInputMessage="1" showErrorMessage="1" sqref="W8:AA34 P8:U34 E8:N34">
      <formula1>"0,1,2,3,4,5"</formula1>
    </dataValidation>
  </dataValidations>
  <printOptions horizontalCentered="1"/>
  <pageMargins left="0.11811023622047245" right="0.11811023622047245" top="0.19685039370078741" bottom="0.19685039370078741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Заочный этап_ОО_ДОП</vt:lpstr>
      <vt:lpstr>'Заочный этап_ОО_ДОП'!Заголовки_для_печати</vt:lpstr>
      <vt:lpstr>'Заочный этап_ОО_ДОП'!Область_печати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Дамировна Шагалеева</dc:creator>
  <cp:lastModifiedBy>Дина Дамировна Шагалеева</cp:lastModifiedBy>
  <cp:lastPrinted>2020-12-07T06:00:50Z</cp:lastPrinted>
  <dcterms:created xsi:type="dcterms:W3CDTF">2020-11-27T09:42:24Z</dcterms:created>
  <dcterms:modified xsi:type="dcterms:W3CDTF">2020-12-07T11:37:15Z</dcterms:modified>
</cp:coreProperties>
</file>